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Архив ББГ\00 Совет АП СПб\01. Дисциплинарные производства Таблицы\2018 г\"/>
    </mc:Choice>
  </mc:AlternateContent>
  <xr:revisionPtr revIDLastSave="0" documentId="13_ncr:1_{9280FB9E-B1FD-45C5-8BF0-2F65DD3C6058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" i="2" l="1"/>
  <c r="AA21" i="2"/>
  <c r="W21" i="2"/>
  <c r="S21" i="2"/>
  <c r="O21" i="2"/>
  <c r="K21" i="2"/>
  <c r="G21" i="2"/>
  <c r="F20" i="2"/>
  <c r="E20" i="2"/>
  <c r="D20" i="2"/>
  <c r="C20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S18" i="2" s="1"/>
  <c r="R17" i="2"/>
  <c r="Q17" i="2"/>
  <c r="P17" i="2"/>
  <c r="O17" i="2"/>
  <c r="N17" i="2"/>
  <c r="M17" i="2"/>
  <c r="L17" i="2"/>
  <c r="K17" i="2"/>
  <c r="K18" i="2" s="1"/>
  <c r="J17" i="2"/>
  <c r="I17" i="2"/>
  <c r="H17" i="2"/>
  <c r="G17" i="2"/>
  <c r="G18" i="2" s="1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AH8" i="2"/>
  <c r="AH22" i="2" s="1"/>
  <c r="AG8" i="2"/>
  <c r="AG22" i="2" s="1"/>
  <c r="AF8" i="2"/>
  <c r="AE8" i="2"/>
  <c r="AE9" i="2" s="1"/>
  <c r="AD8" i="2"/>
  <c r="AD22" i="2" s="1"/>
  <c r="AC8" i="2"/>
  <c r="AC22" i="2" s="1"/>
  <c r="AB8" i="2"/>
  <c r="AB22" i="2" s="1"/>
  <c r="AA8" i="2"/>
  <c r="AA22" i="2" s="1"/>
  <c r="Z8" i="2"/>
  <c r="Z22" i="2" s="1"/>
  <c r="Y8" i="2"/>
  <c r="Y22" i="2" s="1"/>
  <c r="X8" i="2"/>
  <c r="X22" i="2" s="1"/>
  <c r="W8" i="2"/>
  <c r="W22" i="2" s="1"/>
  <c r="V8" i="2"/>
  <c r="V22" i="2" s="1"/>
  <c r="U8" i="2"/>
  <c r="U22" i="2" s="1"/>
  <c r="T8" i="2"/>
  <c r="T22" i="2" s="1"/>
  <c r="S8" i="2"/>
  <c r="S22" i="2" s="1"/>
  <c r="R8" i="2"/>
  <c r="R22" i="2" s="1"/>
  <c r="Q8" i="2"/>
  <c r="Q22" i="2" s="1"/>
  <c r="P8" i="2"/>
  <c r="P22" i="2" s="1"/>
  <c r="O8" i="2"/>
  <c r="O9" i="2" s="1"/>
  <c r="N8" i="2"/>
  <c r="N22" i="2" s="1"/>
  <c r="M8" i="2"/>
  <c r="M22" i="2" s="1"/>
  <c r="L8" i="2"/>
  <c r="L22" i="2" s="1"/>
  <c r="K8" i="2"/>
  <c r="K9" i="2" s="1"/>
  <c r="K23" i="2" s="1"/>
  <c r="J8" i="2"/>
  <c r="J22" i="2" s="1"/>
  <c r="I8" i="2"/>
  <c r="I22" i="2" s="1"/>
  <c r="H8" i="2"/>
  <c r="H22" i="2" s="1"/>
  <c r="G8" i="2"/>
  <c r="G9" i="2" s="1"/>
  <c r="G23" i="2" s="1"/>
  <c r="F7" i="2"/>
  <c r="E7" i="2"/>
  <c r="D7" i="2"/>
  <c r="C7" i="2"/>
  <c r="F6" i="2"/>
  <c r="E6" i="2"/>
  <c r="D6" i="2"/>
  <c r="C6" i="2"/>
  <c r="F5" i="2"/>
  <c r="E5" i="2"/>
  <c r="D5" i="2"/>
  <c r="C5" i="2"/>
  <c r="C15" i="1"/>
  <c r="C14" i="1"/>
  <c r="C13" i="1"/>
  <c r="C12" i="1"/>
  <c r="C11" i="1"/>
  <c r="C10" i="1"/>
  <c r="G8" i="1"/>
  <c r="F8" i="1"/>
  <c r="E8" i="1"/>
  <c r="C8" i="1" s="1"/>
  <c r="D8" i="1"/>
  <c r="C7" i="1"/>
  <c r="C6" i="1"/>
  <c r="C5" i="1"/>
  <c r="G3" i="1"/>
  <c r="G16" i="1" s="1"/>
  <c r="F3" i="1"/>
  <c r="F16" i="1" s="1"/>
  <c r="E3" i="1"/>
  <c r="E16" i="1" s="1"/>
  <c r="D3" i="1"/>
  <c r="D16" i="1" s="1"/>
  <c r="C3" i="1"/>
  <c r="C8" i="2" l="1"/>
  <c r="F8" i="2"/>
  <c r="AE18" i="2"/>
  <c r="O18" i="2"/>
  <c r="O23" i="2" s="1"/>
  <c r="AF22" i="2"/>
  <c r="AE23" i="2"/>
  <c r="C17" i="2"/>
  <c r="C22" i="2" s="1"/>
  <c r="C21" i="2"/>
  <c r="D17" i="2"/>
  <c r="E17" i="2"/>
  <c r="F17" i="2"/>
  <c r="W18" i="2"/>
  <c r="C16" i="1"/>
  <c r="AA18" i="2"/>
  <c r="D8" i="2"/>
  <c r="D22" i="2" s="1"/>
  <c r="E8" i="2"/>
  <c r="S9" i="2"/>
  <c r="S23" i="2" s="1"/>
  <c r="G22" i="2"/>
  <c r="W9" i="2"/>
  <c r="K22" i="2"/>
  <c r="AE22" i="2"/>
  <c r="AA9" i="2"/>
  <c r="O22" i="2"/>
  <c r="C18" i="2" l="1"/>
  <c r="C9" i="2"/>
  <c r="F22" i="2"/>
  <c r="AA23" i="2"/>
  <c r="W23" i="2"/>
  <c r="E22" i="2"/>
  <c r="C23" i="2"/>
</calcChain>
</file>

<file path=xl/sharedStrings.xml><?xml version="1.0" encoding="utf-8"?>
<sst xmlns="http://schemas.openxmlformats.org/spreadsheetml/2006/main" count="108" uniqueCount="54">
  <si>
    <t>№ п/п</t>
  </si>
  <si>
    <t>Вид решения (п. 1 ст. 25 Кодекса профессиональной этики адвоката - КПЭА)</t>
  </si>
  <si>
    <t>Всего</t>
  </si>
  <si>
    <t>Форма адвокатского образования, избранная адвокатом для осуществления адвокатской деятельности</t>
  </si>
  <si>
    <t>адвокатский кабинет</t>
  </si>
  <si>
    <t>коллегия адвокатов</t>
  </si>
  <si>
    <t>адвокатское бюро</t>
  </si>
  <si>
    <t>форма не избрана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</si>
  <si>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</si>
  <si>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</si>
  <si>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</si>
  <si>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</si>
  <si>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</si>
  <si>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-</t>
  </si>
  <si>
    <t>прекращение статуса адвоката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</si>
  <si>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</si>
  <si>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</si>
  <si>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</si>
  <si>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</si>
  <si>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</si>
  <si>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</si>
  <si>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</si>
  <si>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</si>
  <si>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</si>
  <si>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</si>
  <si>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</si>
  <si>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</si>
  <si>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</si>
  <si>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</si>
  <si>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</si>
  <si>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</si>
  <si>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Представления вице-
президента АП СПб
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</si>
  <si>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</si>
  <si>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</si>
  <si>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</si>
  <si>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</si>
  <si>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</si>
  <si>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</si>
  <si>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</si>
  <si>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</si>
  <si>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</si>
  <si>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По видам взыскания:</t>
  </si>
  <si>
    <t>Итого</t>
  </si>
  <si>
    <t>(Сумма строки 1.1)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</si>
  <si>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</si>
  <si>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</si>
  <si>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</si>
  <si>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</si>
  <si>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</si>
  <si>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</si>
  <si>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</si>
  <si>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V</t>
  </si>
  <si>
    <t>Итого (I.2 + II.2 + III.2)</t>
  </si>
  <si>
    <t>Вид решения (п. 1 ст. 25 КПЭА)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</si>
</sst>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3"/>
    </xf>
    <xf numFmtId="0" fontId="5" fillId="2" borderId="1" xfId="0" applyFont="1" applyFill="1" applyBorder="1" applyAlignment="1">
      <alignment horizontal="left" vertical="center" wrapText="1" indent="3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  <xf numFmtId="0" fontId="5" fillId="4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K8" sqref="K8"/>
    </sheetView>
  </sheetViews>
  <sheetFormatPr defaultRowHeight="15" x14ac:dyDescent="0.25"/>
  <cols>
    <col min="2" max="2" width="27" customWidth="1"/>
  </cols>
  <sheetData>
    <row r="1" spans="1:7" x14ac:dyDescent="0.25">
      <c r="A1" s="33" t="s">
        <v>0</v>
      </c>
      <c r="B1" s="33" t="s">
        <v>1</v>
      </c>
      <c r="C1" s="33" t="s">
        <v>2</v>
      </c>
      <c r="D1" s="35" t="s">
        <v>3</v>
      </c>
      <c r="E1" s="34"/>
      <c r="F1" s="34"/>
      <c r="G1" s="34"/>
    </row>
    <row r="2" spans="1:7" ht="36.75" x14ac:dyDescent="0.25">
      <c r="A2" s="34"/>
      <c r="B2" s="34"/>
      <c r="C2" s="34"/>
      <c r="D2" s="1" t="s">
        <v>4</v>
      </c>
      <c r="E2" s="1" t="s">
        <v>5</v>
      </c>
      <c r="F2" s="1" t="s">
        <v>6</v>
      </c>
      <c r="G2" s="1" t="s">
        <v>7</v>
      </c>
    </row>
    <row r="3" spans="1:7" ht="84" customHeight="1" x14ac:dyDescent="0.25">
      <c r="A3" s="1" t="s">
        <v>8</v>
      </c>
      <c r="B3" s="4" t="s">
        <v>9</v>
      </c>
      <c r="C3" s="8">
        <f>SUM(D3,E3,F3,G3)</f>
        <v>66</v>
      </c>
      <c r="D3" s="8">
        <f>SUM(D5,D6,D7)</f>
        <v>21</v>
      </c>
      <c r="E3" s="8">
        <f>SUM(E5,E6,E7)</f>
        <v>38</v>
      </c>
      <c r="F3" s="8">
        <f>SUM(F5,F6,F7)</f>
        <v>2</v>
      </c>
      <c r="G3" s="8">
        <f>SUM(G5,G6,G7)</f>
        <v>5</v>
      </c>
    </row>
    <row r="4" spans="1:7" x14ac:dyDescent="0.25">
      <c r="A4" s="28" t="s">
        <v>10</v>
      </c>
      <c r="B4" s="29"/>
      <c r="C4" s="29"/>
      <c r="D4" s="29"/>
      <c r="E4" s="29"/>
      <c r="F4" s="29"/>
      <c r="G4" s="30"/>
    </row>
    <row r="5" spans="1:7" x14ac:dyDescent="0.25">
      <c r="A5" s="2">
        <v>1</v>
      </c>
      <c r="B5" s="5" t="s">
        <v>11</v>
      </c>
      <c r="C5" s="9">
        <f>SUM(D5,E5,F5,G5)</f>
        <v>25</v>
      </c>
      <c r="D5" s="11">
        <v>6</v>
      </c>
      <c r="E5" s="11">
        <v>17</v>
      </c>
      <c r="F5" s="9">
        <v>1</v>
      </c>
      <c r="G5" s="9">
        <v>1</v>
      </c>
    </row>
    <row r="6" spans="1:7" x14ac:dyDescent="0.25">
      <c r="A6" s="2">
        <v>2</v>
      </c>
      <c r="B6" s="5" t="s">
        <v>12</v>
      </c>
      <c r="C6" s="9">
        <f>SUM(D6,E6,F6,G6)</f>
        <v>20</v>
      </c>
      <c r="D6" s="11">
        <v>9</v>
      </c>
      <c r="E6" s="11">
        <v>10</v>
      </c>
      <c r="F6" s="9" t="s">
        <v>13</v>
      </c>
      <c r="G6" s="9">
        <v>1</v>
      </c>
    </row>
    <row r="7" spans="1:7" x14ac:dyDescent="0.25">
      <c r="A7" s="2">
        <v>3</v>
      </c>
      <c r="B7" s="5" t="s">
        <v>14</v>
      </c>
      <c r="C7" s="9">
        <f>SUM(D7,E7,F7,G7)</f>
        <v>21</v>
      </c>
      <c r="D7" s="11">
        <v>6</v>
      </c>
      <c r="E7" s="11">
        <v>11</v>
      </c>
      <c r="F7" s="9">
        <v>1</v>
      </c>
      <c r="G7" s="9">
        <v>3</v>
      </c>
    </row>
    <row r="8" spans="1:7" ht="66.75" customHeight="1" x14ac:dyDescent="0.25">
      <c r="A8" s="2" t="s">
        <v>15</v>
      </c>
      <c r="B8" s="5" t="s">
        <v>16</v>
      </c>
      <c r="C8" s="9">
        <f>SUM(D8:G8)</f>
        <v>67</v>
      </c>
      <c r="D8" s="11">
        <f>SUM(D10:D14)</f>
        <v>23</v>
      </c>
      <c r="E8" s="11">
        <f>SUM(E10:E14)</f>
        <v>36</v>
      </c>
      <c r="F8" s="9">
        <f>SUM(F10:F14)</f>
        <v>8</v>
      </c>
      <c r="G8" s="9">
        <f>SUM(G10:G14)</f>
        <v>0</v>
      </c>
    </row>
    <row r="9" spans="1:7" ht="21" customHeight="1" x14ac:dyDescent="0.25">
      <c r="A9" s="31" t="s">
        <v>17</v>
      </c>
      <c r="B9" s="32"/>
      <c r="C9" s="32"/>
      <c r="D9" s="32"/>
      <c r="E9" s="32"/>
      <c r="F9" s="32"/>
      <c r="G9" s="32"/>
    </row>
    <row r="10" spans="1:7" ht="103.5" customHeight="1" x14ac:dyDescent="0.25">
      <c r="A10" s="2">
        <v>1</v>
      </c>
      <c r="B10" s="5" t="s">
        <v>18</v>
      </c>
      <c r="C10" s="9">
        <f t="shared" ref="C10:C15" si="0">SUM(D10,E10,F10,G10)</f>
        <v>48</v>
      </c>
      <c r="D10" s="11">
        <v>16</v>
      </c>
      <c r="E10" s="11">
        <v>26</v>
      </c>
      <c r="F10" s="9">
        <v>6</v>
      </c>
      <c r="G10" s="9" t="s">
        <v>13</v>
      </c>
    </row>
    <row r="11" spans="1:7" ht="99.75" customHeight="1" x14ac:dyDescent="0.25">
      <c r="A11" s="3">
        <v>2</v>
      </c>
      <c r="B11" s="6" t="s">
        <v>19</v>
      </c>
      <c r="C11" s="10">
        <f t="shared" si="0"/>
        <v>2</v>
      </c>
      <c r="D11" s="12">
        <v>1</v>
      </c>
      <c r="E11" s="12">
        <v>1</v>
      </c>
      <c r="F11" s="10" t="s">
        <v>13</v>
      </c>
      <c r="G11" s="10" t="s">
        <v>13</v>
      </c>
    </row>
    <row r="12" spans="1:7" ht="83.25" customHeight="1" x14ac:dyDescent="0.25">
      <c r="A12" s="3">
        <v>3</v>
      </c>
      <c r="B12" s="7" t="s">
        <v>20</v>
      </c>
      <c r="C12" s="10">
        <f t="shared" si="0"/>
        <v>7</v>
      </c>
      <c r="D12" s="12">
        <v>2</v>
      </c>
      <c r="E12" s="12">
        <v>4</v>
      </c>
      <c r="F12" s="10">
        <v>1</v>
      </c>
      <c r="G12" s="10" t="s">
        <v>13</v>
      </c>
    </row>
    <row r="13" spans="1:7" ht="90.75" customHeight="1" x14ac:dyDescent="0.25">
      <c r="A13" s="3">
        <v>4</v>
      </c>
      <c r="B13" s="6" t="s">
        <v>21</v>
      </c>
      <c r="C13" s="10">
        <f t="shared" si="0"/>
        <v>7</v>
      </c>
      <c r="D13" s="10">
        <v>3</v>
      </c>
      <c r="E13" s="10">
        <v>3</v>
      </c>
      <c r="F13" s="10">
        <v>1</v>
      </c>
      <c r="G13" s="10" t="s">
        <v>13</v>
      </c>
    </row>
    <row r="14" spans="1:7" ht="110.25" customHeight="1" x14ac:dyDescent="0.25">
      <c r="A14" s="3">
        <v>5</v>
      </c>
      <c r="B14" s="7" t="s">
        <v>22</v>
      </c>
      <c r="C14" s="10">
        <f t="shared" si="0"/>
        <v>3</v>
      </c>
      <c r="D14" s="12">
        <v>1</v>
      </c>
      <c r="E14" s="12">
        <v>2</v>
      </c>
      <c r="F14" s="10" t="s">
        <v>13</v>
      </c>
      <c r="G14" s="10" t="s">
        <v>13</v>
      </c>
    </row>
    <row r="15" spans="1:7" ht="89.25" customHeight="1" x14ac:dyDescent="0.25">
      <c r="A15" s="3" t="s">
        <v>23</v>
      </c>
      <c r="B15" s="6" t="s">
        <v>24</v>
      </c>
      <c r="C15" s="10">
        <f t="shared" si="0"/>
        <v>4</v>
      </c>
      <c r="D15" s="10">
        <v>2</v>
      </c>
      <c r="E15" s="10">
        <v>2</v>
      </c>
      <c r="F15" s="10" t="s">
        <v>13</v>
      </c>
      <c r="G15" s="10" t="s">
        <v>13</v>
      </c>
    </row>
    <row r="16" spans="1:7" x14ac:dyDescent="0.25">
      <c r="A16" s="3" t="s">
        <v>25</v>
      </c>
      <c r="B16" s="3" t="s">
        <v>26</v>
      </c>
      <c r="C16" s="3">
        <f>SUM(C3,C8,C15)</f>
        <v>137</v>
      </c>
      <c r="D16" s="3">
        <f>SUM(D3,D8,D15)</f>
        <v>46</v>
      </c>
      <c r="E16" s="3">
        <f>SUM(E3,E8,E15)</f>
        <v>76</v>
      </c>
      <c r="F16" s="3">
        <f>SUM(F3,F8,F15)</f>
        <v>10</v>
      </c>
      <c r="G16" s="3">
        <f>SUM(G3,G8,G15)</f>
        <v>5</v>
      </c>
    </row>
  </sheetData>
  <mergeCells count="6">
    <mergeCell ref="A4:G4"/>
    <mergeCell ref="A9:G9"/>
    <mergeCell ref="A1:A2"/>
    <mergeCell ref="B1:B2"/>
    <mergeCell ref="C1:C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3"/>
  <sheetViews>
    <sheetView tabSelected="1" zoomScale="71" zoomScaleNormal="71" workbookViewId="0">
      <selection activeCell="B16" sqref="B16"/>
    </sheetView>
  </sheetViews>
  <sheetFormatPr defaultRowHeight="15" x14ac:dyDescent="0.25"/>
  <cols>
    <col min="2" max="2" width="45.28515625" customWidth="1"/>
  </cols>
  <sheetData>
    <row r="1" spans="1:34" x14ac:dyDescent="0.25">
      <c r="A1" s="62" t="s">
        <v>0</v>
      </c>
      <c r="B1" s="64" t="s">
        <v>53</v>
      </c>
      <c r="C1" s="66" t="s">
        <v>27</v>
      </c>
      <c r="D1" s="66"/>
      <c r="E1" s="66"/>
      <c r="F1" s="66"/>
      <c r="G1" s="58" t="s">
        <v>28</v>
      </c>
      <c r="H1" s="58"/>
      <c r="I1" s="58"/>
      <c r="J1" s="58"/>
      <c r="K1" s="57" t="s">
        <v>29</v>
      </c>
      <c r="L1" s="57"/>
      <c r="M1" s="57"/>
      <c r="N1" s="57"/>
      <c r="O1" s="58" t="s">
        <v>30</v>
      </c>
      <c r="P1" s="58"/>
      <c r="Q1" s="58"/>
      <c r="R1" s="58"/>
      <c r="S1" s="57" t="s">
        <v>31</v>
      </c>
      <c r="T1" s="57"/>
      <c r="U1" s="57"/>
      <c r="V1" s="57"/>
      <c r="W1" s="58" t="s">
        <v>32</v>
      </c>
      <c r="X1" s="58"/>
      <c r="Y1" s="58"/>
      <c r="Z1" s="58"/>
      <c r="AA1" s="57" t="s">
        <v>33</v>
      </c>
      <c r="AB1" s="57"/>
      <c r="AC1" s="57"/>
      <c r="AD1" s="57"/>
      <c r="AE1" s="58" t="s">
        <v>34</v>
      </c>
      <c r="AF1" s="58"/>
      <c r="AG1" s="58"/>
      <c r="AH1" s="59"/>
    </row>
    <row r="2" spans="1:34" x14ac:dyDescent="0.25">
      <c r="A2" s="63"/>
      <c r="B2" s="65"/>
      <c r="C2" s="13" t="s">
        <v>35</v>
      </c>
      <c r="D2" s="13" t="s">
        <v>36</v>
      </c>
      <c r="E2" s="13" t="s">
        <v>37</v>
      </c>
      <c r="F2" s="13" t="s">
        <v>38</v>
      </c>
      <c r="G2" s="14" t="s">
        <v>35</v>
      </c>
      <c r="H2" s="14" t="s">
        <v>36</v>
      </c>
      <c r="I2" s="14" t="s">
        <v>37</v>
      </c>
      <c r="J2" s="14" t="s">
        <v>38</v>
      </c>
      <c r="K2" s="15" t="s">
        <v>35</v>
      </c>
      <c r="L2" s="15" t="s">
        <v>36</v>
      </c>
      <c r="M2" s="15" t="s">
        <v>37</v>
      </c>
      <c r="N2" s="15" t="s">
        <v>38</v>
      </c>
      <c r="O2" s="14" t="s">
        <v>35</v>
      </c>
      <c r="P2" s="14" t="s">
        <v>36</v>
      </c>
      <c r="Q2" s="14" t="s">
        <v>37</v>
      </c>
      <c r="R2" s="14" t="s">
        <v>38</v>
      </c>
      <c r="S2" s="15" t="s">
        <v>39</v>
      </c>
      <c r="T2" s="15" t="s">
        <v>36</v>
      </c>
      <c r="U2" s="15" t="s">
        <v>37</v>
      </c>
      <c r="V2" s="15" t="s">
        <v>38</v>
      </c>
      <c r="W2" s="14" t="s">
        <v>35</v>
      </c>
      <c r="X2" s="14" t="s">
        <v>36</v>
      </c>
      <c r="Y2" s="14" t="s">
        <v>37</v>
      </c>
      <c r="Z2" s="14" t="s">
        <v>38</v>
      </c>
      <c r="AA2" s="15" t="s">
        <v>35</v>
      </c>
      <c r="AB2" s="15" t="s">
        <v>36</v>
      </c>
      <c r="AC2" s="15" t="s">
        <v>37</v>
      </c>
      <c r="AD2" s="15" t="s">
        <v>38</v>
      </c>
      <c r="AE2" s="14" t="s">
        <v>35</v>
      </c>
      <c r="AF2" s="14" t="s">
        <v>36</v>
      </c>
      <c r="AG2" s="14" t="s">
        <v>37</v>
      </c>
      <c r="AH2" s="16" t="s">
        <v>38</v>
      </c>
    </row>
    <row r="3" spans="1:34" x14ac:dyDescent="0.25">
      <c r="A3" s="17" t="s">
        <v>8</v>
      </c>
      <c r="B3" s="47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1"/>
    </row>
    <row r="4" spans="1:34" x14ac:dyDescent="0.25">
      <c r="A4" s="53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9"/>
    </row>
    <row r="5" spans="1:34" x14ac:dyDescent="0.25">
      <c r="A5" s="18">
        <v>1</v>
      </c>
      <c r="B5" s="19" t="s">
        <v>11</v>
      </c>
      <c r="C5" s="20">
        <f t="shared" ref="C5:F7" si="0">SUM(G5,K5,O5,S5,W5,AA5,AE5)</f>
        <v>6</v>
      </c>
      <c r="D5" s="20">
        <f t="shared" si="0"/>
        <v>17</v>
      </c>
      <c r="E5" s="20">
        <f t="shared" si="0"/>
        <v>1</v>
      </c>
      <c r="F5" s="20">
        <f t="shared" si="0"/>
        <v>1</v>
      </c>
      <c r="G5" s="21">
        <v>2</v>
      </c>
      <c r="H5" s="21">
        <v>4</v>
      </c>
      <c r="I5" s="21"/>
      <c r="J5" s="21"/>
      <c r="K5" s="22"/>
      <c r="L5" s="22"/>
      <c r="M5" s="22"/>
      <c r="N5" s="22"/>
      <c r="O5" s="21"/>
      <c r="P5" s="21">
        <v>1</v>
      </c>
      <c r="Q5" s="21"/>
      <c r="R5" s="21"/>
      <c r="S5" s="22">
        <v>4</v>
      </c>
      <c r="T5" s="22">
        <v>8</v>
      </c>
      <c r="U5" s="22">
        <v>1</v>
      </c>
      <c r="V5" s="22">
        <v>1</v>
      </c>
      <c r="W5" s="21"/>
      <c r="X5" s="21">
        <v>1</v>
      </c>
      <c r="Y5" s="21"/>
      <c r="Z5" s="21"/>
      <c r="AA5" s="22"/>
      <c r="AB5" s="22">
        <v>3</v>
      </c>
      <c r="AC5" s="22"/>
      <c r="AD5" s="22"/>
      <c r="AE5" s="21"/>
      <c r="AF5" s="21"/>
      <c r="AG5" s="21"/>
      <c r="AH5" s="23"/>
    </row>
    <row r="6" spans="1:34" x14ac:dyDescent="0.25">
      <c r="A6" s="18">
        <v>2</v>
      </c>
      <c r="B6" s="19" t="s">
        <v>12</v>
      </c>
      <c r="C6" s="20">
        <f t="shared" si="0"/>
        <v>9</v>
      </c>
      <c r="D6" s="20">
        <f t="shared" si="0"/>
        <v>10</v>
      </c>
      <c r="E6" s="20">
        <f t="shared" si="0"/>
        <v>0</v>
      </c>
      <c r="F6" s="20">
        <f t="shared" si="0"/>
        <v>1</v>
      </c>
      <c r="G6" s="21">
        <v>5</v>
      </c>
      <c r="H6" s="21">
        <v>5</v>
      </c>
      <c r="I6" s="21"/>
      <c r="J6" s="21"/>
      <c r="K6" s="22"/>
      <c r="L6" s="22"/>
      <c r="M6" s="22"/>
      <c r="N6" s="22"/>
      <c r="O6" s="21"/>
      <c r="P6" s="21"/>
      <c r="Q6" s="21"/>
      <c r="R6" s="21"/>
      <c r="S6" s="22">
        <v>4</v>
      </c>
      <c r="T6" s="22">
        <v>3</v>
      </c>
      <c r="U6" s="22"/>
      <c r="V6" s="22">
        <v>1</v>
      </c>
      <c r="W6" s="21"/>
      <c r="X6" s="21"/>
      <c r="Y6" s="21"/>
      <c r="Z6" s="21"/>
      <c r="AA6" s="22"/>
      <c r="AB6" s="22">
        <v>2</v>
      </c>
      <c r="AC6" s="22"/>
      <c r="AD6" s="22"/>
      <c r="AE6" s="21"/>
      <c r="AF6" s="21"/>
      <c r="AG6" s="21"/>
      <c r="AH6" s="23"/>
    </row>
    <row r="7" spans="1:34" ht="15" customHeight="1" x14ac:dyDescent="0.25">
      <c r="A7" s="18">
        <v>3</v>
      </c>
      <c r="B7" s="19" t="s">
        <v>14</v>
      </c>
      <c r="C7" s="20">
        <f t="shared" si="0"/>
        <v>6</v>
      </c>
      <c r="D7" s="20">
        <f t="shared" si="0"/>
        <v>11</v>
      </c>
      <c r="E7" s="20">
        <f t="shared" si="0"/>
        <v>1</v>
      </c>
      <c r="F7" s="20">
        <f t="shared" si="0"/>
        <v>3</v>
      </c>
      <c r="G7" s="21"/>
      <c r="H7" s="21">
        <v>5</v>
      </c>
      <c r="I7" s="21"/>
      <c r="J7" s="21"/>
      <c r="K7" s="22"/>
      <c r="L7" s="22"/>
      <c r="M7" s="22"/>
      <c r="N7" s="22"/>
      <c r="O7" s="21"/>
      <c r="P7" s="21">
        <v>2</v>
      </c>
      <c r="Q7" s="21"/>
      <c r="R7" s="21">
        <v>1</v>
      </c>
      <c r="S7" s="22">
        <v>6</v>
      </c>
      <c r="T7" s="22">
        <v>4</v>
      </c>
      <c r="U7" s="22">
        <v>1</v>
      </c>
      <c r="V7" s="22">
        <v>2</v>
      </c>
      <c r="W7" s="21"/>
      <c r="X7" s="21"/>
      <c r="Y7" s="21"/>
      <c r="Z7" s="21"/>
      <c r="AA7" s="22"/>
      <c r="AB7" s="22"/>
      <c r="AC7" s="22"/>
      <c r="AD7" s="22"/>
      <c r="AE7" s="21"/>
      <c r="AF7" s="21"/>
      <c r="AG7" s="21"/>
      <c r="AH7" s="23"/>
    </row>
    <row r="8" spans="1:34" x14ac:dyDescent="0.25">
      <c r="A8" s="24">
        <v>1.1000000000000001</v>
      </c>
      <c r="B8" s="25" t="s">
        <v>42</v>
      </c>
      <c r="C8" s="20">
        <f t="shared" ref="C8:AH8" si="1">SUM(C5:C7)</f>
        <v>21</v>
      </c>
      <c r="D8" s="20">
        <f t="shared" si="1"/>
        <v>38</v>
      </c>
      <c r="E8" s="20">
        <f t="shared" si="1"/>
        <v>2</v>
      </c>
      <c r="F8" s="20">
        <f t="shared" si="1"/>
        <v>5</v>
      </c>
      <c r="G8" s="21">
        <f t="shared" si="1"/>
        <v>7</v>
      </c>
      <c r="H8" s="21">
        <f t="shared" si="1"/>
        <v>14</v>
      </c>
      <c r="I8" s="21">
        <f t="shared" si="1"/>
        <v>0</v>
      </c>
      <c r="J8" s="21">
        <f t="shared" si="1"/>
        <v>0</v>
      </c>
      <c r="K8" s="22">
        <f t="shared" si="1"/>
        <v>0</v>
      </c>
      <c r="L8" s="22">
        <f t="shared" si="1"/>
        <v>0</v>
      </c>
      <c r="M8" s="22">
        <f t="shared" si="1"/>
        <v>0</v>
      </c>
      <c r="N8" s="22">
        <f t="shared" si="1"/>
        <v>0</v>
      </c>
      <c r="O8" s="21">
        <f t="shared" si="1"/>
        <v>0</v>
      </c>
      <c r="P8" s="21">
        <f t="shared" si="1"/>
        <v>3</v>
      </c>
      <c r="Q8" s="21">
        <f t="shared" si="1"/>
        <v>0</v>
      </c>
      <c r="R8" s="21">
        <f t="shared" si="1"/>
        <v>1</v>
      </c>
      <c r="S8" s="22">
        <f t="shared" si="1"/>
        <v>14</v>
      </c>
      <c r="T8" s="22">
        <f t="shared" si="1"/>
        <v>15</v>
      </c>
      <c r="U8" s="22">
        <f t="shared" si="1"/>
        <v>2</v>
      </c>
      <c r="V8" s="22">
        <f t="shared" si="1"/>
        <v>4</v>
      </c>
      <c r="W8" s="21">
        <f t="shared" si="1"/>
        <v>0</v>
      </c>
      <c r="X8" s="21">
        <f t="shared" si="1"/>
        <v>1</v>
      </c>
      <c r="Y8" s="21">
        <f t="shared" si="1"/>
        <v>0</v>
      </c>
      <c r="Z8" s="21">
        <f t="shared" si="1"/>
        <v>0</v>
      </c>
      <c r="AA8" s="22">
        <f t="shared" si="1"/>
        <v>0</v>
      </c>
      <c r="AB8" s="22">
        <f t="shared" si="1"/>
        <v>5</v>
      </c>
      <c r="AC8" s="22">
        <f t="shared" si="1"/>
        <v>0</v>
      </c>
      <c r="AD8" s="22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3">
        <f t="shared" si="1"/>
        <v>0</v>
      </c>
    </row>
    <row r="9" spans="1:34" x14ac:dyDescent="0.25">
      <c r="A9" s="24">
        <v>1.2</v>
      </c>
      <c r="B9" s="25" t="s">
        <v>43</v>
      </c>
      <c r="C9" s="56">
        <f>SUM(C8:F8)</f>
        <v>66</v>
      </c>
      <c r="D9" s="37"/>
      <c r="E9" s="37"/>
      <c r="F9" s="46"/>
      <c r="G9" s="52">
        <f>SUM(G8:J8)</f>
        <v>21</v>
      </c>
      <c r="H9" s="37"/>
      <c r="I9" s="37"/>
      <c r="J9" s="46"/>
      <c r="K9" s="51">
        <f>SUM(K8:N8)</f>
        <v>0</v>
      </c>
      <c r="L9" s="37"/>
      <c r="M9" s="37"/>
      <c r="N9" s="46"/>
      <c r="O9" s="52">
        <f>SUM(O8:R8)</f>
        <v>4</v>
      </c>
      <c r="P9" s="37"/>
      <c r="Q9" s="37"/>
      <c r="R9" s="46"/>
      <c r="S9" s="51">
        <f>SUM(S8:V8)</f>
        <v>35</v>
      </c>
      <c r="T9" s="37"/>
      <c r="U9" s="37"/>
      <c r="V9" s="46"/>
      <c r="W9" s="52">
        <f>SUM(W8:Z8)</f>
        <v>1</v>
      </c>
      <c r="X9" s="37"/>
      <c r="Y9" s="37"/>
      <c r="Z9" s="46"/>
      <c r="AA9" s="51">
        <f>SUM(AA8:AD8)</f>
        <v>5</v>
      </c>
      <c r="AB9" s="37"/>
      <c r="AC9" s="37"/>
      <c r="AD9" s="46"/>
      <c r="AE9" s="52">
        <f>SUM(AE8:AH8)</f>
        <v>0</v>
      </c>
      <c r="AF9" s="37"/>
      <c r="AG9" s="37"/>
      <c r="AH9" s="38"/>
    </row>
    <row r="10" spans="1:34" x14ac:dyDescent="0.25">
      <c r="A10" s="18" t="s">
        <v>15</v>
      </c>
      <c r="B10" s="47" t="s">
        <v>16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</row>
    <row r="11" spans="1:34" x14ac:dyDescent="0.25">
      <c r="A11" s="53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5"/>
    </row>
    <row r="12" spans="1:34" ht="64.5" customHeight="1" x14ac:dyDescent="0.25">
      <c r="A12" s="18">
        <v>1</v>
      </c>
      <c r="B12" s="67" t="s">
        <v>18</v>
      </c>
      <c r="C12" s="20">
        <f t="shared" ref="C12:F16" si="2">SUM(G12,K12,O12,S12,W12,AA12,AE12)</f>
        <v>16</v>
      </c>
      <c r="D12" s="20">
        <f t="shared" si="2"/>
        <v>26</v>
      </c>
      <c r="E12" s="20">
        <f t="shared" si="2"/>
        <v>6</v>
      </c>
      <c r="F12" s="20">
        <f t="shared" si="2"/>
        <v>0</v>
      </c>
      <c r="G12" s="21">
        <v>9</v>
      </c>
      <c r="H12" s="21">
        <v>12</v>
      </c>
      <c r="I12" s="21">
        <v>4</v>
      </c>
      <c r="J12" s="21"/>
      <c r="K12" s="22">
        <v>1</v>
      </c>
      <c r="L12" s="22">
        <v>1</v>
      </c>
      <c r="M12" s="22"/>
      <c r="N12" s="22"/>
      <c r="O12" s="21">
        <v>4</v>
      </c>
      <c r="P12" s="21">
        <v>5</v>
      </c>
      <c r="Q12" s="21">
        <v>1</v>
      </c>
      <c r="R12" s="21"/>
      <c r="S12" s="22">
        <v>1</v>
      </c>
      <c r="T12" s="22">
        <v>1</v>
      </c>
      <c r="U12" s="22">
        <v>1</v>
      </c>
      <c r="V12" s="22"/>
      <c r="W12" s="21"/>
      <c r="X12" s="21">
        <v>2</v>
      </c>
      <c r="Y12" s="21"/>
      <c r="Z12" s="21"/>
      <c r="AA12" s="22">
        <v>1</v>
      </c>
      <c r="AB12" s="22">
        <v>5</v>
      </c>
      <c r="AC12" s="22"/>
      <c r="AD12" s="22"/>
      <c r="AE12" s="21"/>
      <c r="AF12" s="21"/>
      <c r="AG12" s="21"/>
      <c r="AH12" s="23"/>
    </row>
    <row r="13" spans="1:34" ht="39.75" customHeight="1" x14ac:dyDescent="0.25">
      <c r="A13" s="18">
        <v>2</v>
      </c>
      <c r="B13" s="67" t="s">
        <v>19</v>
      </c>
      <c r="C13" s="20">
        <f t="shared" si="2"/>
        <v>1</v>
      </c>
      <c r="D13" s="20">
        <f t="shared" si="2"/>
        <v>1</v>
      </c>
      <c r="E13" s="20">
        <f t="shared" si="2"/>
        <v>0</v>
      </c>
      <c r="F13" s="20">
        <f t="shared" si="2"/>
        <v>0</v>
      </c>
      <c r="G13" s="21">
        <v>1</v>
      </c>
      <c r="H13" s="21">
        <v>1</v>
      </c>
      <c r="I13" s="21"/>
      <c r="J13" s="21"/>
      <c r="K13" s="22"/>
      <c r="L13" s="22"/>
      <c r="M13" s="22"/>
      <c r="N13" s="22"/>
      <c r="O13" s="21"/>
      <c r="P13" s="21"/>
      <c r="Q13" s="21"/>
      <c r="R13" s="21"/>
      <c r="S13" s="22"/>
      <c r="T13" s="22"/>
      <c r="U13" s="22"/>
      <c r="V13" s="22"/>
      <c r="W13" s="21"/>
      <c r="X13" s="21"/>
      <c r="Y13" s="21"/>
      <c r="Z13" s="21"/>
      <c r="AA13" s="22"/>
      <c r="AB13" s="22"/>
      <c r="AC13" s="22"/>
      <c r="AD13" s="22"/>
      <c r="AE13" s="21"/>
      <c r="AF13" s="21"/>
      <c r="AG13" s="21"/>
      <c r="AH13" s="23"/>
    </row>
    <row r="14" spans="1:34" ht="55.5" customHeight="1" x14ac:dyDescent="0.25">
      <c r="A14" s="18">
        <v>3</v>
      </c>
      <c r="B14" s="67" t="s">
        <v>20</v>
      </c>
      <c r="C14" s="20">
        <f t="shared" si="2"/>
        <v>2</v>
      </c>
      <c r="D14" s="20">
        <f t="shared" si="2"/>
        <v>4</v>
      </c>
      <c r="E14" s="20">
        <f t="shared" si="2"/>
        <v>1</v>
      </c>
      <c r="F14" s="20">
        <f t="shared" si="2"/>
        <v>0</v>
      </c>
      <c r="G14" s="21">
        <v>2</v>
      </c>
      <c r="H14" s="21">
        <v>4</v>
      </c>
      <c r="I14" s="21">
        <v>1</v>
      </c>
      <c r="J14" s="21"/>
      <c r="K14" s="22"/>
      <c r="L14" s="22"/>
      <c r="M14" s="22"/>
      <c r="N14" s="22"/>
      <c r="O14" s="21"/>
      <c r="P14" s="21"/>
      <c r="Q14" s="21"/>
      <c r="R14" s="21"/>
      <c r="S14" s="22"/>
      <c r="T14" s="22"/>
      <c r="U14" s="22"/>
      <c r="V14" s="22"/>
      <c r="W14" s="21"/>
      <c r="X14" s="21"/>
      <c r="Y14" s="21"/>
      <c r="Z14" s="21"/>
      <c r="AA14" s="22"/>
      <c r="AB14" s="22"/>
      <c r="AC14" s="22"/>
      <c r="AD14" s="22"/>
      <c r="AE14" s="21"/>
      <c r="AF14" s="21"/>
      <c r="AG14" s="21"/>
      <c r="AH14" s="23"/>
    </row>
    <row r="15" spans="1:34" ht="33.75" customHeight="1" x14ac:dyDescent="0.25">
      <c r="A15" s="18">
        <v>4</v>
      </c>
      <c r="B15" s="67" t="s">
        <v>21</v>
      </c>
      <c r="C15" s="20">
        <f t="shared" si="2"/>
        <v>3</v>
      </c>
      <c r="D15" s="20">
        <f t="shared" si="2"/>
        <v>3</v>
      </c>
      <c r="E15" s="20">
        <f t="shared" si="2"/>
        <v>1</v>
      </c>
      <c r="F15" s="20">
        <f t="shared" si="2"/>
        <v>0</v>
      </c>
      <c r="G15" s="21">
        <v>2</v>
      </c>
      <c r="H15" s="21">
        <v>1</v>
      </c>
      <c r="I15" s="21"/>
      <c r="J15" s="21"/>
      <c r="K15" s="22"/>
      <c r="L15" s="22"/>
      <c r="M15" s="22"/>
      <c r="N15" s="22"/>
      <c r="O15" s="21">
        <v>1</v>
      </c>
      <c r="P15" s="21"/>
      <c r="Q15" s="21">
        <v>1</v>
      </c>
      <c r="R15" s="21"/>
      <c r="S15" s="22"/>
      <c r="T15" s="22">
        <v>2</v>
      </c>
      <c r="U15" s="22"/>
      <c r="V15" s="22"/>
      <c r="W15" s="21"/>
      <c r="X15" s="21"/>
      <c r="Y15" s="21"/>
      <c r="Z15" s="21"/>
      <c r="AA15" s="22"/>
      <c r="AB15" s="22"/>
      <c r="AC15" s="22"/>
      <c r="AD15" s="22"/>
      <c r="AE15" s="21"/>
      <c r="AF15" s="21"/>
      <c r="AG15" s="21"/>
      <c r="AH15" s="23"/>
    </row>
    <row r="16" spans="1:34" ht="34.5" customHeight="1" x14ac:dyDescent="0.25">
      <c r="A16" s="18">
        <v>5</v>
      </c>
      <c r="B16" s="67" t="s">
        <v>22</v>
      </c>
      <c r="C16" s="20">
        <f t="shared" si="2"/>
        <v>0</v>
      </c>
      <c r="D16" s="20">
        <f t="shared" si="2"/>
        <v>2</v>
      </c>
      <c r="E16" s="20">
        <f t="shared" si="2"/>
        <v>0</v>
      </c>
      <c r="F16" s="20">
        <f t="shared" si="2"/>
        <v>0</v>
      </c>
      <c r="G16" s="21"/>
      <c r="H16" s="21">
        <v>1</v>
      </c>
      <c r="I16" s="21"/>
      <c r="J16" s="21"/>
      <c r="K16" s="22"/>
      <c r="L16" s="22"/>
      <c r="M16" s="22"/>
      <c r="N16" s="22"/>
      <c r="O16" s="21"/>
      <c r="P16" s="21"/>
      <c r="Q16" s="21"/>
      <c r="R16" s="21"/>
      <c r="S16" s="22"/>
      <c r="T16" s="22"/>
      <c r="U16" s="22"/>
      <c r="V16" s="22"/>
      <c r="W16" s="21"/>
      <c r="X16" s="21"/>
      <c r="Y16" s="21"/>
      <c r="Z16" s="21"/>
      <c r="AA16" s="22"/>
      <c r="AB16" s="22">
        <v>1</v>
      </c>
      <c r="AC16" s="22"/>
      <c r="AD16" s="22"/>
      <c r="AE16" s="21"/>
      <c r="AF16" s="21"/>
      <c r="AG16" s="21"/>
      <c r="AH16" s="23"/>
    </row>
    <row r="17" spans="1:34" x14ac:dyDescent="0.25">
      <c r="A17" s="18" t="s">
        <v>44</v>
      </c>
      <c r="B17" s="25" t="s">
        <v>42</v>
      </c>
      <c r="C17" s="20">
        <f t="shared" ref="C17:AH17" si="3">SUM(C12:C16)</f>
        <v>22</v>
      </c>
      <c r="D17" s="20">
        <f t="shared" si="3"/>
        <v>36</v>
      </c>
      <c r="E17" s="20">
        <f t="shared" si="3"/>
        <v>8</v>
      </c>
      <c r="F17" s="20">
        <f t="shared" si="3"/>
        <v>0</v>
      </c>
      <c r="G17" s="21">
        <f t="shared" si="3"/>
        <v>14</v>
      </c>
      <c r="H17" s="21">
        <f t="shared" si="3"/>
        <v>19</v>
      </c>
      <c r="I17" s="21">
        <f t="shared" si="3"/>
        <v>5</v>
      </c>
      <c r="J17" s="21">
        <f t="shared" si="3"/>
        <v>0</v>
      </c>
      <c r="K17" s="22">
        <f t="shared" si="3"/>
        <v>1</v>
      </c>
      <c r="L17" s="22">
        <f t="shared" si="3"/>
        <v>1</v>
      </c>
      <c r="M17" s="22">
        <f t="shared" si="3"/>
        <v>0</v>
      </c>
      <c r="N17" s="22">
        <f t="shared" si="3"/>
        <v>0</v>
      </c>
      <c r="O17" s="21">
        <f t="shared" si="3"/>
        <v>5</v>
      </c>
      <c r="P17" s="21">
        <f t="shared" si="3"/>
        <v>5</v>
      </c>
      <c r="Q17" s="21">
        <f t="shared" si="3"/>
        <v>2</v>
      </c>
      <c r="R17" s="21">
        <f t="shared" si="3"/>
        <v>0</v>
      </c>
      <c r="S17" s="22">
        <f t="shared" si="3"/>
        <v>1</v>
      </c>
      <c r="T17" s="22">
        <f t="shared" si="3"/>
        <v>3</v>
      </c>
      <c r="U17" s="22">
        <f t="shared" si="3"/>
        <v>1</v>
      </c>
      <c r="V17" s="22">
        <f t="shared" si="3"/>
        <v>0</v>
      </c>
      <c r="W17" s="21">
        <f t="shared" si="3"/>
        <v>0</v>
      </c>
      <c r="X17" s="21">
        <f t="shared" si="3"/>
        <v>2</v>
      </c>
      <c r="Y17" s="21">
        <f t="shared" si="3"/>
        <v>0</v>
      </c>
      <c r="Z17" s="21">
        <f t="shared" si="3"/>
        <v>0</v>
      </c>
      <c r="AA17" s="22">
        <f t="shared" si="3"/>
        <v>1</v>
      </c>
      <c r="AB17" s="22">
        <f t="shared" si="3"/>
        <v>6</v>
      </c>
      <c r="AC17" s="22">
        <f t="shared" si="3"/>
        <v>0</v>
      </c>
      <c r="AD17" s="22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3">
        <f t="shared" si="3"/>
        <v>0</v>
      </c>
    </row>
    <row r="18" spans="1:34" x14ac:dyDescent="0.25">
      <c r="A18" s="18" t="s">
        <v>45</v>
      </c>
      <c r="B18" s="25" t="s">
        <v>46</v>
      </c>
      <c r="C18" s="50">
        <f>SUM(C17:F17)</f>
        <v>66</v>
      </c>
      <c r="D18" s="37"/>
      <c r="E18" s="37"/>
      <c r="F18" s="46"/>
      <c r="G18" s="36">
        <f>SUM(G17:J17)</f>
        <v>38</v>
      </c>
      <c r="H18" s="37"/>
      <c r="I18" s="37"/>
      <c r="J18" s="46"/>
      <c r="K18" s="45">
        <f>SUM(K17:N17)</f>
        <v>2</v>
      </c>
      <c r="L18" s="37"/>
      <c r="M18" s="37"/>
      <c r="N18" s="46"/>
      <c r="O18" s="36">
        <f>SUM(O17:R17)</f>
        <v>12</v>
      </c>
      <c r="P18" s="37"/>
      <c r="Q18" s="37"/>
      <c r="R18" s="46"/>
      <c r="S18" s="45">
        <f>SUM(S17:V17)</f>
        <v>5</v>
      </c>
      <c r="T18" s="37"/>
      <c r="U18" s="37"/>
      <c r="V18" s="46"/>
      <c r="W18" s="36">
        <f>SUM(W17:Z17)</f>
        <v>2</v>
      </c>
      <c r="X18" s="37"/>
      <c r="Y18" s="37"/>
      <c r="Z18" s="46"/>
      <c r="AA18" s="45">
        <f>SUM(AA17:AD17)</f>
        <v>7</v>
      </c>
      <c r="AB18" s="37"/>
      <c r="AC18" s="37"/>
      <c r="AD18" s="46"/>
      <c r="AE18" s="36">
        <f>SUM(AE17:AH17)</f>
        <v>0</v>
      </c>
      <c r="AF18" s="37"/>
      <c r="AG18" s="37"/>
      <c r="AH18" s="38"/>
    </row>
    <row r="19" spans="1:34" x14ac:dyDescent="0.25">
      <c r="A19" s="18" t="s">
        <v>23</v>
      </c>
      <c r="B19" s="47" t="s">
        <v>24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</row>
    <row r="20" spans="1:34" x14ac:dyDescent="0.25">
      <c r="A20" s="18" t="s">
        <v>47</v>
      </c>
      <c r="B20" s="25" t="s">
        <v>42</v>
      </c>
      <c r="C20" s="20">
        <f>SUM(G20,K20,O20,S20,W20,AA20,AE20)</f>
        <v>2</v>
      </c>
      <c r="D20" s="20">
        <f>SUM(H20,L20,P20,T20,X20,AB20,AF20)</f>
        <v>2</v>
      </c>
      <c r="E20" s="20">
        <f>SUM(I20,M20,Q20,U20,Y20,AC20,AG20)</f>
        <v>0</v>
      </c>
      <c r="F20" s="20">
        <f>SUM(J20,N20,R20,V20,Z20,AD20,AH20)</f>
        <v>0</v>
      </c>
      <c r="G20" s="21">
        <v>2</v>
      </c>
      <c r="H20" s="21">
        <v>1</v>
      </c>
      <c r="I20" s="21"/>
      <c r="J20" s="21"/>
      <c r="K20" s="22"/>
      <c r="L20" s="22"/>
      <c r="M20" s="22"/>
      <c r="N20" s="22"/>
      <c r="O20" s="21"/>
      <c r="P20" s="21">
        <v>1</v>
      </c>
      <c r="Q20" s="21"/>
      <c r="R20" s="21"/>
      <c r="S20" s="22"/>
      <c r="T20" s="22"/>
      <c r="U20" s="22"/>
      <c r="V20" s="22"/>
      <c r="W20" s="21"/>
      <c r="X20" s="21"/>
      <c r="Y20" s="21"/>
      <c r="Z20" s="21"/>
      <c r="AA20" s="22"/>
      <c r="AB20" s="22"/>
      <c r="AC20" s="22"/>
      <c r="AD20" s="22"/>
      <c r="AE20" s="21"/>
      <c r="AF20" s="21"/>
      <c r="AG20" s="21"/>
      <c r="AH20" s="23"/>
    </row>
    <row r="21" spans="1:34" ht="23.25" customHeight="1" x14ac:dyDescent="0.25">
      <c r="A21" s="18" t="s">
        <v>48</v>
      </c>
      <c r="B21" s="25" t="s">
        <v>49</v>
      </c>
      <c r="C21" s="50">
        <f>SUM(C20:F20)</f>
        <v>4</v>
      </c>
      <c r="D21" s="37"/>
      <c r="E21" s="37"/>
      <c r="F21" s="46"/>
      <c r="G21" s="36">
        <f>SUM(G20:J20)</f>
        <v>3</v>
      </c>
      <c r="H21" s="37"/>
      <c r="I21" s="37"/>
      <c r="J21" s="46"/>
      <c r="K21" s="45">
        <f>SUM(K20:N20)</f>
        <v>0</v>
      </c>
      <c r="L21" s="37"/>
      <c r="M21" s="37"/>
      <c r="N21" s="46"/>
      <c r="O21" s="36">
        <f>SUM(O20:R20)</f>
        <v>1</v>
      </c>
      <c r="P21" s="37"/>
      <c r="Q21" s="37"/>
      <c r="R21" s="46"/>
      <c r="S21" s="45">
        <f>SUM(S20:V20)</f>
        <v>0</v>
      </c>
      <c r="T21" s="37"/>
      <c r="U21" s="37"/>
      <c r="V21" s="46"/>
      <c r="W21" s="36">
        <f>SUM(W20:Z20)</f>
        <v>0</v>
      </c>
      <c r="X21" s="37"/>
      <c r="Y21" s="37"/>
      <c r="Z21" s="46"/>
      <c r="AA21" s="45">
        <f>SUM(AA20:AD20)</f>
        <v>0</v>
      </c>
      <c r="AB21" s="37"/>
      <c r="AC21" s="37"/>
      <c r="AD21" s="46"/>
      <c r="AE21" s="36">
        <f>SUM(AE20:AH20)</f>
        <v>0</v>
      </c>
      <c r="AF21" s="37"/>
      <c r="AG21" s="37"/>
      <c r="AH21" s="38"/>
    </row>
    <row r="22" spans="1:34" ht="28.5" customHeight="1" x14ac:dyDescent="0.25">
      <c r="A22" s="18" t="s">
        <v>25</v>
      </c>
      <c r="B22" s="25" t="s">
        <v>50</v>
      </c>
      <c r="C22" s="20">
        <f t="shared" ref="C22:AH22" si="4">SUM(C8,C17,C20)</f>
        <v>45</v>
      </c>
      <c r="D22" s="20">
        <f t="shared" si="4"/>
        <v>76</v>
      </c>
      <c r="E22" s="20">
        <f t="shared" si="4"/>
        <v>10</v>
      </c>
      <c r="F22" s="20">
        <f t="shared" si="4"/>
        <v>5</v>
      </c>
      <c r="G22" s="21">
        <f t="shared" si="4"/>
        <v>23</v>
      </c>
      <c r="H22" s="21">
        <f t="shared" si="4"/>
        <v>34</v>
      </c>
      <c r="I22" s="21">
        <f t="shared" si="4"/>
        <v>5</v>
      </c>
      <c r="J22" s="21">
        <f t="shared" si="4"/>
        <v>0</v>
      </c>
      <c r="K22" s="22">
        <f t="shared" si="4"/>
        <v>1</v>
      </c>
      <c r="L22" s="22">
        <f t="shared" si="4"/>
        <v>1</v>
      </c>
      <c r="M22" s="22">
        <f t="shared" si="4"/>
        <v>0</v>
      </c>
      <c r="N22" s="22">
        <f t="shared" si="4"/>
        <v>0</v>
      </c>
      <c r="O22" s="21">
        <f t="shared" si="4"/>
        <v>5</v>
      </c>
      <c r="P22" s="21">
        <f t="shared" si="4"/>
        <v>9</v>
      </c>
      <c r="Q22" s="21">
        <f t="shared" si="4"/>
        <v>2</v>
      </c>
      <c r="R22" s="21">
        <f t="shared" si="4"/>
        <v>1</v>
      </c>
      <c r="S22" s="22">
        <f t="shared" si="4"/>
        <v>15</v>
      </c>
      <c r="T22" s="22">
        <f t="shared" si="4"/>
        <v>18</v>
      </c>
      <c r="U22" s="22">
        <f t="shared" si="4"/>
        <v>3</v>
      </c>
      <c r="V22" s="22">
        <f t="shared" si="4"/>
        <v>4</v>
      </c>
      <c r="W22" s="21">
        <f t="shared" si="4"/>
        <v>0</v>
      </c>
      <c r="X22" s="21">
        <f t="shared" si="4"/>
        <v>3</v>
      </c>
      <c r="Y22" s="21">
        <f t="shared" si="4"/>
        <v>0</v>
      </c>
      <c r="Z22" s="21">
        <f t="shared" si="4"/>
        <v>0</v>
      </c>
      <c r="AA22" s="22">
        <f t="shared" si="4"/>
        <v>1</v>
      </c>
      <c r="AB22" s="22">
        <f t="shared" si="4"/>
        <v>11</v>
      </c>
      <c r="AC22" s="22">
        <f t="shared" si="4"/>
        <v>0</v>
      </c>
      <c r="AD22" s="22">
        <f t="shared" si="4"/>
        <v>0</v>
      </c>
      <c r="AE22" s="21">
        <f t="shared" si="4"/>
        <v>0</v>
      </c>
      <c r="AF22" s="21">
        <f t="shared" si="4"/>
        <v>0</v>
      </c>
      <c r="AG22" s="21">
        <f t="shared" si="4"/>
        <v>0</v>
      </c>
      <c r="AH22" s="23">
        <f t="shared" si="4"/>
        <v>0</v>
      </c>
    </row>
    <row r="23" spans="1:34" ht="15.75" thickBot="1" x14ac:dyDescent="0.3">
      <c r="A23" s="26" t="s">
        <v>51</v>
      </c>
      <c r="B23" s="27" t="s">
        <v>52</v>
      </c>
      <c r="C23" s="39">
        <f>SUM(C9,C18,C21)</f>
        <v>136</v>
      </c>
      <c r="D23" s="40"/>
      <c r="E23" s="40"/>
      <c r="F23" s="41"/>
      <c r="G23" s="42">
        <f>SUM(G9,G18,G21)</f>
        <v>62</v>
      </c>
      <c r="H23" s="40"/>
      <c r="I23" s="40"/>
      <c r="J23" s="41"/>
      <c r="K23" s="43">
        <f>SUM(K9,K18,K21)</f>
        <v>2</v>
      </c>
      <c r="L23" s="40"/>
      <c r="M23" s="40"/>
      <c r="N23" s="41"/>
      <c r="O23" s="42">
        <f>SUM(O9,O18,O21)</f>
        <v>17</v>
      </c>
      <c r="P23" s="40"/>
      <c r="Q23" s="40"/>
      <c r="R23" s="41"/>
      <c r="S23" s="43">
        <f>SUM(S9,S18,S21)</f>
        <v>40</v>
      </c>
      <c r="T23" s="40"/>
      <c r="U23" s="40"/>
      <c r="V23" s="41"/>
      <c r="W23" s="42">
        <f>SUM(W9,W18,W21)</f>
        <v>3</v>
      </c>
      <c r="X23" s="40"/>
      <c r="Y23" s="40"/>
      <c r="Z23" s="41"/>
      <c r="AA23" s="43">
        <f>SUM(AA9,AA18,AA21)</f>
        <v>12</v>
      </c>
      <c r="AB23" s="40"/>
      <c r="AC23" s="40"/>
      <c r="AD23" s="41"/>
      <c r="AE23" s="42">
        <f>SUM(AE9,AE18,AE21)</f>
        <v>0</v>
      </c>
      <c r="AF23" s="40"/>
      <c r="AG23" s="40"/>
      <c r="AH23" s="44"/>
    </row>
  </sheetData>
  <mergeCells count="47">
    <mergeCell ref="A4:AH4"/>
    <mergeCell ref="A1:A2"/>
    <mergeCell ref="B1:B2"/>
    <mergeCell ref="C1:F1"/>
    <mergeCell ref="G1:J1"/>
    <mergeCell ref="K1:N1"/>
    <mergeCell ref="O1:R1"/>
    <mergeCell ref="S1:V1"/>
    <mergeCell ref="W1:Z1"/>
    <mergeCell ref="AA1:AD1"/>
    <mergeCell ref="AE1:AH1"/>
    <mergeCell ref="B3:AH3"/>
    <mergeCell ref="AA9:AD9"/>
    <mergeCell ref="AE9:AH9"/>
    <mergeCell ref="B10:AH10"/>
    <mergeCell ref="A11:AH11"/>
    <mergeCell ref="C18:F18"/>
    <mergeCell ref="G18:J18"/>
    <mergeCell ref="K18:N18"/>
    <mergeCell ref="O18:R18"/>
    <mergeCell ref="S18:V18"/>
    <mergeCell ref="W18:Z18"/>
    <mergeCell ref="C9:F9"/>
    <mergeCell ref="G9:J9"/>
    <mergeCell ref="K9:N9"/>
    <mergeCell ref="O9:R9"/>
    <mergeCell ref="S9:V9"/>
    <mergeCell ref="W9:Z9"/>
    <mergeCell ref="AA18:AD18"/>
    <mergeCell ref="AE18:AH18"/>
    <mergeCell ref="B19:AH19"/>
    <mergeCell ref="C21:F21"/>
    <mergeCell ref="G21:J21"/>
    <mergeCell ref="K21:N21"/>
    <mergeCell ref="O21:R21"/>
    <mergeCell ref="S21:V21"/>
    <mergeCell ref="W21:Z21"/>
    <mergeCell ref="AA21:AD21"/>
    <mergeCell ref="AE21:AH21"/>
    <mergeCell ref="C23:F23"/>
    <mergeCell ref="G23:J23"/>
    <mergeCell ref="K23:N23"/>
    <mergeCell ref="O23:R23"/>
    <mergeCell ref="S23:V23"/>
    <mergeCell ref="W23:Z23"/>
    <mergeCell ref="AA23:AD23"/>
    <mergeCell ref="AE23:AH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Борис Грузд</cp:lastModifiedBy>
  <dcterms:created xsi:type="dcterms:W3CDTF">2019-04-07T11:21:17Z</dcterms:created>
  <dcterms:modified xsi:type="dcterms:W3CDTF">2019-04-24T08:52:31Z</dcterms:modified>
</cp:coreProperties>
</file>